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060"/>
  </bookViews>
  <sheets>
    <sheet name="72宗挂拍明细" sheetId="1" r:id="rId1"/>
    <sheet name="1" sheetId="2" r:id="rId2"/>
  </sheets>
  <definedNames>
    <definedName name="_xlnm._FilterDatabase" localSheetId="0" hidden="1">'72宗挂拍明细'!$A$3:$H$7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<sst xmlns="http://schemas.openxmlformats.org/spreadsheetml/2006/main" count="50" uniqueCount="39">
  <si>
    <t>资产清单</t>
  </si>
  <si>
    <t>序号</t>
  </si>
  <si>
    <t>资产位置</t>
  </si>
  <si>
    <t>资产用途</t>
  </si>
  <si>
    <t>建筑面积（㎡）</t>
  </si>
  <si>
    <t>房屋现状</t>
  </si>
  <si>
    <t>房屋权属情况</t>
  </si>
  <si>
    <t>处置价格
（单位：元）</t>
  </si>
  <si>
    <t>保证金
（单位：元）</t>
  </si>
  <si>
    <t>备注</t>
  </si>
  <si>
    <t>天龙大厦1层 、1层夹层</t>
  </si>
  <si>
    <t>商业及商业夹层</t>
  </si>
  <si>
    <t>1层1250.28㎡、1层夹层1126.39㎡</t>
  </si>
  <si>
    <t>租赁</t>
  </si>
  <si>
    <t>已过户</t>
  </si>
  <si>
    <t>钟山区碧云中路10号附8号601室</t>
  </si>
  <si>
    <t>住房</t>
  </si>
  <si>
    <t>空置</t>
  </si>
  <si>
    <t>未过户</t>
  </si>
  <si>
    <t>钟山区碧云中路10号附8号602室</t>
  </si>
  <si>
    <t>合计</t>
  </si>
  <si>
    <t xml:space="preserve">                                              2025年第一批拟处置抵债资产明细（72宗）</t>
  </si>
  <si>
    <t>资产项目</t>
  </si>
  <si>
    <t>抵偿贷款户名</t>
  </si>
  <si>
    <t>坐落位置</t>
  </si>
  <si>
    <t>评估单价（元/㎡）</t>
  </si>
  <si>
    <t>评估总价（元）</t>
  </si>
  <si>
    <t>房屋现状（租赁、空置）</t>
  </si>
  <si>
    <t>租赁情况</t>
  </si>
  <si>
    <t>抵债时间</t>
  </si>
  <si>
    <t>抵债金额</t>
  </si>
  <si>
    <t>抵债单价（元/㎡）</t>
  </si>
  <si>
    <t>最终保留价</t>
  </si>
  <si>
    <t>第一次挂牌价</t>
  </si>
  <si>
    <t>第二次挂牌价</t>
  </si>
  <si>
    <t>第三次挂牌价</t>
  </si>
  <si>
    <t>预计亏损</t>
  </si>
  <si>
    <t>曹明霞</t>
  </si>
  <si>
    <t>2、曹明霞位于双水新区水城大道威烟路交叉口世纪佳苑1栋2单元15层1505号，面积150.7㎡，抵债金额444324。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</si>
</sst>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);[Red]\(0\)"/>
    <numFmt numFmtId="177" formatCode="0.00_ "/>
    <numFmt numFmtId="178" formatCode="0.00_);[Red]\(0.00\)"/>
  </numFmts>
  <fonts count="26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2"/>
      <name val="宋体"/>
      <charset val="134"/>
      <scheme val="minor"/>
    </font>
    <font>
      <sz val="10"/>
      <name val="宋体"/>
      <charset val="134"/>
      <scheme val="minor"/>
    </font>
    <font>
      <sz val="10"/>
      <name val="宋体"/>
      <charset val="134"/>
    </font>
    <font>
      <sz val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0"/>
      <name val="Arial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5" borderId="5" applyNumberFormat="0" applyAlignment="0" applyProtection="0">
      <alignment vertical="center"/>
    </xf>
    <xf numFmtId="0" fontId="17" fillId="6" borderId="7" applyNumberFormat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5" fillId="0" borderId="0"/>
  </cellStyleXfs>
  <cellXfs count="32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176" fontId="4" fillId="2" borderId="1" xfId="0" applyNumberFormat="1" applyFont="1" applyFill="1" applyBorder="1" applyAlignment="1">
      <alignment horizontal="center" vertical="center" wrapText="1"/>
    </xf>
    <xf numFmtId="177" fontId="4" fillId="0" borderId="1" xfId="0" applyNumberFormat="1" applyFont="1" applyFill="1" applyBorder="1" applyAlignment="1">
      <alignment horizontal="center" vertical="center" wrapText="1"/>
    </xf>
    <xf numFmtId="178" fontId="4" fillId="0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right" vertical="center"/>
    </xf>
    <xf numFmtId="177" fontId="1" fillId="2" borderId="1" xfId="0" applyNumberFormat="1" applyFont="1" applyFill="1" applyBorder="1" applyAlignment="1">
      <alignment horizontal="center" vertical="center"/>
    </xf>
    <xf numFmtId="177" fontId="3" fillId="0" borderId="1" xfId="0" applyNumberFormat="1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178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0" xfId="0" applyFont="1" applyFill="1" applyAlignment="1">
      <alignment horizontal="center" vertical="center"/>
    </xf>
    <xf numFmtId="0" fontId="1" fillId="2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/>
    </xf>
    <xf numFmtId="4" fontId="4" fillId="2" borderId="1" xfId="0" applyNumberFormat="1" applyFont="1" applyFill="1" applyBorder="1" applyAlignment="1">
      <alignment horizontal="center" vertical="center" wrapText="1"/>
    </xf>
    <xf numFmtId="176" fontId="4" fillId="0" borderId="1" xfId="49" applyNumberFormat="1" applyFont="1" applyFill="1" applyBorder="1" applyAlignment="1">
      <alignment horizontal="center" vertical="center" wrapText="1"/>
    </xf>
    <xf numFmtId="178" fontId="4" fillId="0" borderId="1" xfId="49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Sheet1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7"/>
  <sheetViews>
    <sheetView tabSelected="1" workbookViewId="0">
      <selection activeCell="F12" sqref="F12"/>
    </sheetView>
  </sheetViews>
  <sheetFormatPr defaultColWidth="9" defaultRowHeight="14.4" outlineLevelRow="6"/>
  <cols>
    <col min="1" max="1" width="5.12962962962963" style="1" customWidth="1"/>
    <col min="2" max="2" width="29.5" style="2" customWidth="1"/>
    <col min="3" max="3" width="11.8888888888889" style="1" customWidth="1"/>
    <col min="4" max="4" width="15.6666666666667" style="1" customWidth="1"/>
    <col min="5" max="6" width="14.7777777777778" style="21" customWidth="1"/>
    <col min="7" max="7" width="17.8888888888889" style="21" customWidth="1"/>
    <col min="8" max="8" width="17.3333333333333" style="22" customWidth="1"/>
    <col min="9" max="9" width="9" style="23"/>
    <col min="10" max="16384" width="9" style="1"/>
  </cols>
  <sheetData>
    <row r="1" s="1" customFormat="1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s="1" customFormat="1" ht="32.1" customHeight="1" spans="1:9">
      <c r="A2" s="3"/>
      <c r="B2" s="3"/>
      <c r="C2" s="3"/>
      <c r="D2" s="3"/>
      <c r="E2" s="3"/>
      <c r="F2" s="3"/>
      <c r="G2" s="3"/>
      <c r="H2" s="3"/>
      <c r="I2" s="3"/>
    </row>
    <row r="3" s="2" customFormat="1" ht="28.8" spans="1:9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  <c r="I3" s="4" t="s">
        <v>9</v>
      </c>
    </row>
    <row r="4" s="21" customFormat="1" ht="36" customHeight="1" spans="1:9">
      <c r="A4" s="24">
        <v>1</v>
      </c>
      <c r="B4" s="7" t="s">
        <v>10</v>
      </c>
      <c r="C4" s="24" t="s">
        <v>11</v>
      </c>
      <c r="D4" s="7" t="s">
        <v>12</v>
      </c>
      <c r="E4" s="25" t="s">
        <v>13</v>
      </c>
      <c r="F4" s="20" t="s">
        <v>14</v>
      </c>
      <c r="G4" s="26">
        <v>6587800</v>
      </c>
      <c r="H4" s="26">
        <f>G4*30%</f>
        <v>1976340</v>
      </c>
      <c r="I4" s="30"/>
    </row>
    <row r="5" s="1" customFormat="1" ht="22" customHeight="1" spans="1:9">
      <c r="A5" s="5">
        <v>2</v>
      </c>
      <c r="B5" s="27" t="s">
        <v>15</v>
      </c>
      <c r="C5" s="8" t="s">
        <v>16</v>
      </c>
      <c r="D5" s="28">
        <v>236.13</v>
      </c>
      <c r="E5" s="12" t="s">
        <v>17</v>
      </c>
      <c r="F5" s="14" t="s">
        <v>18</v>
      </c>
      <c r="G5" s="26">
        <v>497900</v>
      </c>
      <c r="H5" s="26">
        <f>G5*30%</f>
        <v>149370</v>
      </c>
      <c r="I5" s="30"/>
    </row>
    <row r="6" s="1" customFormat="1" ht="22" customHeight="1" spans="1:9">
      <c r="A6" s="24">
        <v>3</v>
      </c>
      <c r="B6" s="27" t="s">
        <v>19</v>
      </c>
      <c r="C6" s="8" t="s">
        <v>16</v>
      </c>
      <c r="D6" s="28">
        <v>236.13</v>
      </c>
      <c r="E6" s="12" t="s">
        <v>17</v>
      </c>
      <c r="F6" s="14" t="s">
        <v>18</v>
      </c>
      <c r="G6" s="26">
        <v>497900</v>
      </c>
      <c r="H6" s="26">
        <f>G6*30%</f>
        <v>149370</v>
      </c>
      <c r="I6" s="30"/>
    </row>
    <row r="7" s="1" customFormat="1" ht="22" customHeight="1" spans="1:9">
      <c r="A7" s="13"/>
      <c r="B7" s="29" t="s">
        <v>20</v>
      </c>
      <c r="C7" s="13"/>
      <c r="D7" s="13"/>
      <c r="E7" s="20"/>
      <c r="F7" s="20"/>
      <c r="G7" s="20">
        <f>SUM(G4:G6)</f>
        <v>7583600</v>
      </c>
      <c r="H7" s="4">
        <f>SUM(H4:H6)</f>
        <v>2275080</v>
      </c>
      <c r="I7" s="31"/>
    </row>
  </sheetData>
  <mergeCells count="1">
    <mergeCell ref="A1:I2"/>
  </mergeCells>
  <pageMargins left="0.75" right="0.75" top="1" bottom="1" header="0.5" footer="0.5"/>
  <pageSetup paperSize="9" scale="50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4"/>
  <sheetViews>
    <sheetView workbookViewId="0">
      <selection activeCell="D21" sqref="D21"/>
    </sheetView>
  </sheetViews>
  <sheetFormatPr defaultColWidth="9" defaultRowHeight="14.4" outlineLevelRow="3"/>
  <cols>
    <col min="4" max="4" width="26.5" customWidth="1"/>
    <col min="8" max="8" width="10.1296296296296"/>
    <col min="12" max="12" width="9.37962962962963"/>
    <col min="13" max="13" width="11.5" customWidth="1"/>
    <col min="15" max="15" width="9.37962962962963"/>
    <col min="16" max="17" width="10.1296296296296"/>
  </cols>
  <sheetData>
    <row r="1" s="1" customFormat="1" ht="28.2" spans="1:19">
      <c r="A1" s="3" t="s">
        <v>21</v>
      </c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18"/>
      <c r="R1" s="18"/>
      <c r="S1" s="18"/>
    </row>
    <row r="2" s="1" customFormat="1" ht="32.1" customHeight="1" spans="1:19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3"/>
      <c r="O2" s="3"/>
      <c r="P2" s="3"/>
      <c r="Q2" s="18"/>
      <c r="R2" s="18"/>
      <c r="S2" s="18"/>
    </row>
    <row r="3" s="2" customFormat="1" ht="43.2" spans="1:19">
      <c r="A3" s="4" t="s">
        <v>1</v>
      </c>
      <c r="B3" s="4" t="s">
        <v>22</v>
      </c>
      <c r="C3" s="4" t="s">
        <v>23</v>
      </c>
      <c r="D3" s="4" t="s">
        <v>24</v>
      </c>
      <c r="E3" s="4" t="s">
        <v>3</v>
      </c>
      <c r="F3" s="4" t="s">
        <v>4</v>
      </c>
      <c r="G3" s="4" t="s">
        <v>25</v>
      </c>
      <c r="H3" s="4" t="s">
        <v>26</v>
      </c>
      <c r="I3" s="4" t="s">
        <v>27</v>
      </c>
      <c r="J3" s="4" t="s">
        <v>28</v>
      </c>
      <c r="K3" s="4" t="s">
        <v>6</v>
      </c>
      <c r="L3" s="4" t="s">
        <v>29</v>
      </c>
      <c r="M3" s="11" t="s">
        <v>30</v>
      </c>
      <c r="N3" s="4" t="s">
        <v>31</v>
      </c>
      <c r="O3" s="4" t="s">
        <v>32</v>
      </c>
      <c r="P3" s="4" t="s">
        <v>33</v>
      </c>
      <c r="Q3" s="4" t="s">
        <v>34</v>
      </c>
      <c r="R3" s="4" t="s">
        <v>35</v>
      </c>
      <c r="S3" s="4" t="s">
        <v>36</v>
      </c>
    </row>
    <row r="4" s="1" customFormat="1" ht="48" spans="1:19">
      <c r="A4" s="5">
        <v>68</v>
      </c>
      <c r="B4" s="6" t="s">
        <v>37</v>
      </c>
      <c r="C4" s="6" t="s">
        <v>37</v>
      </c>
      <c r="D4" s="7" t="s">
        <v>38</v>
      </c>
      <c r="E4" s="8" t="s">
        <v>16</v>
      </c>
      <c r="F4" s="9">
        <v>150.7</v>
      </c>
      <c r="G4" s="10">
        <v>2917</v>
      </c>
      <c r="H4" s="10">
        <f>G4*F4</f>
        <v>439591.9</v>
      </c>
      <c r="I4" s="12" t="s">
        <v>17</v>
      </c>
      <c r="J4" s="13"/>
      <c r="K4" s="14" t="s">
        <v>18</v>
      </c>
      <c r="L4" s="13">
        <v>20241226</v>
      </c>
      <c r="M4" s="15">
        <v>444324</v>
      </c>
      <c r="N4" s="16">
        <v>2948.40079628401</v>
      </c>
      <c r="O4" s="16"/>
      <c r="P4" s="17">
        <v>444324</v>
      </c>
      <c r="Q4" s="13">
        <v>400000</v>
      </c>
      <c r="R4" s="19"/>
      <c r="S4" s="20"/>
    </row>
  </sheetData>
  <mergeCells count="1">
    <mergeCell ref="A1:P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72宗挂拍明细</vt:lpstr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112742-黎永平</dc:creator>
  <cp:lastModifiedBy>安全鱼</cp:lastModifiedBy>
  <dcterms:created xsi:type="dcterms:W3CDTF">2025-02-24T06:18:00Z</dcterms:created>
  <dcterms:modified xsi:type="dcterms:W3CDTF">2025-08-08T04:19:59Z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2052-12.1.0.21915</vt:lpwstr>
  </property>
  <property fmtid="{D5CDD505-2E9C-101B-9397-08002B2CF9AE}" pid="3" name="ICV">
    <vt:lpwstr>943DB115C1E7401DA696FF54D01FD4DC_12</vt:lpwstr>
  </property>
</Properties>
</file>