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148" windowHeight="8460"/>
  </bookViews>
  <sheets>
    <sheet name="Sheet1" sheetId="1" r:id="rId1"/>
    <sheet name="Sheet4" sheetId="4" r:id="rId2"/>
    <sheet name="Sheet3" sheetId="3" r:id="rId3"/>
  </sheets>
  <definedNames>
    <definedName name="_xlnm._FilterDatabase" localSheetId="0" hidden="1">Sheet1!$A$3:$I$7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<sst xmlns="http://schemas.openxmlformats.org/spreadsheetml/2006/main" count="154" uniqueCount="98">
  <si>
    <t xml:space="preserve">              资产清单（4宗）</t>
  </si>
  <si>
    <t>序号</t>
  </si>
  <si>
    <t>标的名称</t>
  </si>
  <si>
    <t>坐落位置</t>
  </si>
  <si>
    <t>资产用途</t>
  </si>
  <si>
    <t>建筑面积（㎡）</t>
  </si>
  <si>
    <t>评估总价（元）</t>
  </si>
  <si>
    <t>资产现状</t>
  </si>
  <si>
    <t>房屋权属情况</t>
  </si>
  <si>
    <t>处置价款（元）</t>
  </si>
  <si>
    <t>保证金（元）</t>
  </si>
  <si>
    <t>备注</t>
  </si>
  <si>
    <t>凉都花园1栋101室</t>
  </si>
  <si>
    <t>六盘水市钟山区八一路17#凉都花园1栋101室</t>
  </si>
  <si>
    <t>商业用房</t>
  </si>
  <si>
    <t>空置</t>
  </si>
  <si>
    <t>未过户</t>
  </si>
  <si>
    <t>凉都花园1栋102室</t>
  </si>
  <si>
    <t>六盘水市钟山区八一路17#凉都花园1栋102室</t>
  </si>
  <si>
    <t>人民中路214号</t>
  </si>
  <si>
    <t>六盘水市钟山区人民中路214号附2号103室、203室</t>
  </si>
  <si>
    <t>住宅房</t>
  </si>
  <si>
    <t>已过户</t>
  </si>
  <si>
    <t>凉都花园6栋203至205室、8栋205、206室</t>
  </si>
  <si>
    <t>六盘水市钟山区八一路17#凉都花园6栋203至205室、8栋205、206室</t>
  </si>
  <si>
    <t xml:space="preserve">              11宗拟处置抵债资产明细（9宗）</t>
  </si>
  <si>
    <t>资产项目</t>
  </si>
  <si>
    <t>抵偿贷款户名</t>
  </si>
  <si>
    <t>评估单价（元/㎡）</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</si>
  <si>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</si>
  <si>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</si>
  <si>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</si>
  <si>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</si>
  <si>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</si>
  <si>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</si>
  <si>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</si>
  <si>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</si>
  <si>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</si>
  <si>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</si>
  <si>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</si>
  <si>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</si>
  <si>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</si>
  <si>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</si>
  <si>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</si>
  <si>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</si>
  <si>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</si>
  <si>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</si>
  <si>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</si>
  <si>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</si>
  <si>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</si>
  <si>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</si>
  <si>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</si>
  <si>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</si>
  <si>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</si>
  <si>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</si>
  <si>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</si>
  <si>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</si>
  <si>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</si>
  <si>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</si>
  <si>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</si>
  <si>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</si>
  <si>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</si>
  <si>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</si>
  <si>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</si>
  <si>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</si>
  <si>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</si>
  <si>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</si>
  <si>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</si>
  <si>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</si>
  <si>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</si>
  <si>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</si>
  <si>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</si>
  <si>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</si>
  <si>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</si>
  <si>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</si>
  <si>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</si>
  <si>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</si>
  <si>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</si>
  <si>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</si>
  <si>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</si>
  <si>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</si>
  <si>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</si>
  <si>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</si>
  <si>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</si>
  <si>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</si>
  <si>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租赁</t>
  </si>
  <si>
    <t>年租金4万元</t>
  </si>
  <si>
    <t>訾正然</t>
  </si>
  <si>
    <t>六盘水钟山开发区立志砂石有限责任公司</t>
  </si>
  <si>
    <t>位于贵州省六盘水市钟山区茶叶林路</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</si>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</sst>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s>
  <fonts count="41">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5" borderId="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28" fillId="0" borderId="5" applyNumberFormat="0" applyFill="0" applyAlignment="0" applyProtection="0">
      <alignment vertical="center"/>
    </xf>
    <xf numFmtId="0" fontId="28" fillId="0" borderId="0" applyNumberFormat="0" applyFill="0" applyBorder="0" applyAlignment="0" applyProtection="0">
      <alignment vertical="center"/>
    </xf>
    <xf numFmtId="0" fontId="29" fillId="6" borderId="6" applyNumberFormat="0" applyAlignment="0" applyProtection="0">
      <alignment vertical="center"/>
    </xf>
    <xf numFmtId="0" fontId="30" fillId="7" borderId="7" applyNumberFormat="0" applyAlignment="0" applyProtection="0">
      <alignment vertical="center"/>
    </xf>
    <xf numFmtId="0" fontId="31" fillId="7" borderId="6" applyNumberFormat="0" applyAlignment="0" applyProtection="0">
      <alignment vertical="center"/>
    </xf>
    <xf numFmtId="0" fontId="32" fillId="8" borderId="8" applyNumberFormat="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40" fillId="0" borderId="0"/>
  </cellStyleXfs>
  <cellXfs count="86">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19" fillId="0" borderId="0" xfId="0" applyFont="1" applyFill="1" applyAlignment="1">
      <alignment horizontal="center" vertical="center"/>
    </xf>
    <xf numFmtId="179" fontId="12" fillId="0" borderId="1" xfId="0" applyNumberFormat="1" applyFont="1" applyFill="1" applyBorder="1" applyAlignment="1">
      <alignment horizontal="center" vertical="center" wrapText="1"/>
    </xf>
    <xf numFmtId="177" fontId="15" fillId="4" borderId="1" xfId="0" applyNumberFormat="1" applyFont="1" applyFill="1" applyBorder="1" applyAlignment="1">
      <alignment horizontal="center" vertical="center" wrapText="1" shrinkToFit="1"/>
    </xf>
    <xf numFmtId="177" fontId="15" fillId="4" borderId="2" xfId="0" applyNumberFormat="1" applyFont="1" applyFill="1" applyBorder="1" applyAlignment="1">
      <alignment horizontal="center" vertical="center" wrapText="1"/>
    </xf>
    <xf numFmtId="177" fontId="20" fillId="3" borderId="1" xfId="0" applyNumberFormat="1"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workbookViewId="0">
      <selection activeCell="C6" sqref="C6"/>
    </sheetView>
  </sheetViews>
  <sheetFormatPr defaultColWidth="9" defaultRowHeight="14.4" outlineLevelRow="6"/>
  <cols>
    <col min="1" max="1" width="4.12962962962963" style="6" customWidth="1"/>
    <col min="2" max="2" width="14.3333333333333" style="6" customWidth="1"/>
    <col min="3" max="3" width="22.6296296296296" style="5" customWidth="1"/>
    <col min="4" max="4" width="9.44444444444444" style="6" customWidth="1"/>
    <col min="5" max="5" width="10.7777777777778" style="6" customWidth="1"/>
    <col min="6" max="6" width="16.4444444444444" style="66" customWidth="1"/>
    <col min="7" max="7" width="13.1296296296296" style="66" customWidth="1"/>
    <col min="8" max="8" width="7.62962962962963" style="66" customWidth="1"/>
    <col min="9" max="10" width="15.2222222222222" style="66" customWidth="1"/>
    <col min="11" max="11" width="22.6296296296296" style="5" customWidth="1"/>
    <col min="12" max="13" width="14" style="6"/>
    <col min="14" max="16384" width="9" style="6"/>
  </cols>
  <sheetData>
    <row r="1" spans="1:11">
      <c r="A1" s="81" t="s">
        <v>0</v>
      </c>
      <c r="B1" s="81"/>
      <c r="C1" s="81"/>
      <c r="D1" s="81"/>
      <c r="E1" s="81"/>
      <c r="F1" s="81"/>
      <c r="G1" s="81"/>
      <c r="H1" s="81"/>
      <c r="I1" s="81"/>
      <c r="J1" s="81"/>
      <c r="K1" s="81"/>
    </row>
    <row r="2" ht="32.1" customHeight="1" spans="1:11">
      <c r="A2" s="81"/>
      <c r="B2" s="81"/>
      <c r="C2" s="81"/>
      <c r="D2" s="81"/>
      <c r="E2" s="81"/>
      <c r="F2" s="81"/>
      <c r="G2" s="81"/>
      <c r="H2" s="81"/>
      <c r="I2" s="81"/>
      <c r="J2" s="81"/>
      <c r="K2" s="81"/>
    </row>
    <row r="3" s="5" customFormat="1" ht="28.8" spans="1:11">
      <c r="A3" s="70" t="s">
        <v>1</v>
      </c>
      <c r="B3" s="70" t="s">
        <v>2</v>
      </c>
      <c r="C3" s="70" t="s">
        <v>3</v>
      </c>
      <c r="D3" s="70" t="s">
        <v>4</v>
      </c>
      <c r="E3" s="70" t="s">
        <v>5</v>
      </c>
      <c r="F3" s="70" t="s">
        <v>6</v>
      </c>
      <c r="G3" s="70" t="s">
        <v>7</v>
      </c>
      <c r="H3" s="70" t="s">
        <v>8</v>
      </c>
      <c r="I3" s="70" t="s">
        <v>9</v>
      </c>
      <c r="J3" s="70" t="s">
        <v>10</v>
      </c>
      <c r="K3" s="75" t="s">
        <v>11</v>
      </c>
    </row>
    <row r="4" s="68" customFormat="1" ht="54" customHeight="1" spans="1:11">
      <c r="A4" s="29">
        <v>1</v>
      </c>
      <c r="B4" s="29" t="s">
        <v>12</v>
      </c>
      <c r="C4" s="37" t="s">
        <v>13</v>
      </c>
      <c r="D4" s="37" t="s">
        <v>14</v>
      </c>
      <c r="E4" s="40">
        <v>841.42</v>
      </c>
      <c r="F4" s="82">
        <v>4346776</v>
      </c>
      <c r="G4" s="40" t="s">
        <v>15</v>
      </c>
      <c r="H4" s="40" t="s">
        <v>16</v>
      </c>
      <c r="I4" s="82">
        <v>3190200</v>
      </c>
      <c r="J4" s="82">
        <f>I4*30%</f>
        <v>957060</v>
      </c>
      <c r="K4" s="29"/>
    </row>
    <row r="5" s="66" customFormat="1" ht="88" customHeight="1" spans="1:11">
      <c r="A5" s="29">
        <v>2</v>
      </c>
      <c r="B5" s="29" t="s">
        <v>17</v>
      </c>
      <c r="C5" s="37" t="s">
        <v>18</v>
      </c>
      <c r="D5" s="37" t="s">
        <v>14</v>
      </c>
      <c r="E5" s="40">
        <v>859.99</v>
      </c>
      <c r="F5" s="82">
        <v>4442708</v>
      </c>
      <c r="G5" s="40" t="s">
        <v>15</v>
      </c>
      <c r="H5" s="40" t="s">
        <v>16</v>
      </c>
      <c r="I5" s="82">
        <v>3343900</v>
      </c>
      <c r="J5" s="82">
        <f>I5*30%</f>
        <v>1003170</v>
      </c>
      <c r="K5" s="29"/>
    </row>
    <row r="6" s="66" customFormat="1" ht="85" customHeight="1" spans="1:11">
      <c r="A6" s="29">
        <v>3</v>
      </c>
      <c r="B6" s="29" t="s">
        <v>19</v>
      </c>
      <c r="C6" s="83" t="s">
        <v>20</v>
      </c>
      <c r="D6" s="84" t="s">
        <v>21</v>
      </c>
      <c r="E6" s="84">
        <v>230.5</v>
      </c>
      <c r="F6" s="82">
        <v>757192</v>
      </c>
      <c r="G6" s="40" t="s">
        <v>15</v>
      </c>
      <c r="H6" s="40" t="s">
        <v>22</v>
      </c>
      <c r="I6" s="82">
        <v>624600</v>
      </c>
      <c r="J6" s="82">
        <f>I6*30%</f>
        <v>187380</v>
      </c>
      <c r="K6" s="29"/>
    </row>
    <row r="7" s="66" customFormat="1" ht="85" customHeight="1" spans="1:11">
      <c r="A7" s="29">
        <v>4</v>
      </c>
      <c r="B7" s="29" t="s">
        <v>23</v>
      </c>
      <c r="C7" s="37" t="s">
        <v>24</v>
      </c>
      <c r="D7" s="37" t="s">
        <v>14</v>
      </c>
      <c r="E7" s="85">
        <v>768.85</v>
      </c>
      <c r="F7" s="82">
        <v>3826066</v>
      </c>
      <c r="G7" s="40" t="s">
        <v>15</v>
      </c>
      <c r="H7" s="40" t="s">
        <v>16</v>
      </c>
      <c r="I7" s="82">
        <v>3059700</v>
      </c>
      <c r="J7" s="82">
        <f>I7*30%</f>
        <v>917910</v>
      </c>
      <c r="K7" s="29"/>
    </row>
  </sheetData>
  <mergeCells count="1">
    <mergeCell ref="A1:K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25</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26</v>
      </c>
      <c r="C3" s="70" t="s">
        <v>27</v>
      </c>
      <c r="D3" s="70" t="s">
        <v>3</v>
      </c>
      <c r="E3" s="70" t="s">
        <v>4</v>
      </c>
      <c r="F3" s="70" t="s">
        <v>5</v>
      </c>
      <c r="G3" s="70" t="s">
        <v>28</v>
      </c>
      <c r="H3" s="70" t="s">
        <v>6</v>
      </c>
      <c r="I3" s="70" t="s">
        <v>29</v>
      </c>
      <c r="J3" s="70" t="s">
        <v>8</v>
      </c>
      <c r="K3" s="70" t="s">
        <v>30</v>
      </c>
      <c r="L3" s="76" t="s">
        <v>31</v>
      </c>
      <c r="M3" s="70" t="s">
        <v>32</v>
      </c>
      <c r="N3" s="70" t="s">
        <v>33</v>
      </c>
      <c r="O3" s="70" t="s">
        <v>34</v>
      </c>
      <c r="P3" s="75" t="s">
        <v>11</v>
      </c>
    </row>
    <row r="4" s="66" customFormat="1" ht="48" spans="1:16">
      <c r="A4" s="36">
        <v>7</v>
      </c>
      <c r="B4" s="71" t="s">
        <v>35</v>
      </c>
      <c r="C4" s="72" t="s">
        <v>35</v>
      </c>
      <c r="D4" s="72" t="s">
        <v>36</v>
      </c>
      <c r="E4" s="72" t="s">
        <v>37</v>
      </c>
      <c r="F4" s="73">
        <v>41862.58</v>
      </c>
      <c r="G4" s="55" t="s">
        <v>38</v>
      </c>
      <c r="H4" s="74">
        <v>37376061.33</v>
      </c>
      <c r="I4" s="74" t="s">
        <v>39</v>
      </c>
      <c r="J4" s="74" t="s">
        <v>16</v>
      </c>
      <c r="K4" s="72">
        <v>20230330</v>
      </c>
      <c r="L4" s="74">
        <v>39362994</v>
      </c>
      <c r="M4" s="77" t="s">
        <v>38</v>
      </c>
      <c r="N4" s="78">
        <f>L4*0.7</f>
        <v>27554095.8</v>
      </c>
      <c r="O4" s="79">
        <f>L4-N4</f>
        <v>11808898.2</v>
      </c>
      <c r="P4" s="80" t="s">
        <v>40</v>
      </c>
    </row>
    <row r="5" s="6" customFormat="1" ht="29" customHeight="1" spans="1:16">
      <c r="A5" s="56"/>
      <c r="B5" s="59"/>
      <c r="C5" s="56" t="s">
        <v>41</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42</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26</v>
      </c>
      <c r="C3" s="9" t="s">
        <v>27</v>
      </c>
      <c r="D3" s="9" t="s">
        <v>3</v>
      </c>
      <c r="E3" s="9" t="s">
        <v>4</v>
      </c>
      <c r="F3" s="9" t="s">
        <v>5</v>
      </c>
      <c r="G3" s="9" t="s">
        <v>28</v>
      </c>
      <c r="H3" s="9" t="s">
        <v>6</v>
      </c>
      <c r="I3" s="9" t="s">
        <v>29</v>
      </c>
      <c r="J3" s="9" t="s">
        <v>43</v>
      </c>
      <c r="K3" s="9" t="s">
        <v>8</v>
      </c>
      <c r="L3" s="9" t="s">
        <v>30</v>
      </c>
      <c r="M3" s="48" t="s">
        <v>31</v>
      </c>
      <c r="N3" s="9" t="s">
        <v>32</v>
      </c>
      <c r="O3" s="9" t="s">
        <v>44</v>
      </c>
      <c r="P3" s="9" t="s">
        <v>45</v>
      </c>
      <c r="Q3" s="9" t="s">
        <v>46</v>
      </c>
      <c r="R3" s="61" t="s">
        <v>47</v>
      </c>
      <c r="S3" s="9" t="s">
        <v>34</v>
      </c>
      <c r="T3" s="62"/>
    </row>
    <row r="4" s="3" customFormat="1" ht="63.95" customHeight="1" spans="1:20">
      <c r="A4" s="10"/>
      <c r="B4" s="11" t="s">
        <v>48</v>
      </c>
      <c r="C4" s="11" t="s">
        <v>49</v>
      </c>
      <c r="D4" s="12" t="s">
        <v>50</v>
      </c>
      <c r="E4" s="13" t="s">
        <v>51</v>
      </c>
      <c r="F4" s="13" t="s">
        <v>52</v>
      </c>
      <c r="G4" s="14" t="s">
        <v>53</v>
      </c>
      <c r="H4" s="10">
        <v>49308194.7</v>
      </c>
      <c r="I4" s="10"/>
      <c r="J4" s="10"/>
      <c r="K4" s="10"/>
      <c r="L4" s="10"/>
      <c r="M4" s="10">
        <v>42164874.83</v>
      </c>
      <c r="N4" s="10"/>
      <c r="O4" s="10"/>
      <c r="P4" s="10"/>
      <c r="Q4" s="10"/>
      <c r="R4" s="10"/>
      <c r="S4" s="10"/>
      <c r="T4" s="10"/>
    </row>
    <row r="5" ht="60" spans="1:20">
      <c r="A5" s="15"/>
      <c r="B5" s="16" t="s">
        <v>54</v>
      </c>
      <c r="C5" s="16" t="s">
        <v>55</v>
      </c>
      <c r="D5" s="17" t="s">
        <v>56</v>
      </c>
      <c r="E5" s="18" t="s">
        <v>21</v>
      </c>
      <c r="F5" s="18" t="s">
        <v>57</v>
      </c>
      <c r="G5" s="15"/>
      <c r="H5" s="15"/>
      <c r="I5" s="15"/>
      <c r="J5" s="15"/>
      <c r="K5" s="15"/>
      <c r="L5" s="15"/>
      <c r="M5" s="15">
        <v>1828530</v>
      </c>
      <c r="N5" s="15"/>
      <c r="O5" s="15"/>
      <c r="P5" s="15"/>
      <c r="Q5" s="15"/>
      <c r="R5" s="15"/>
      <c r="S5" s="15"/>
      <c r="T5" s="15"/>
    </row>
    <row r="6" ht="60" spans="1:20">
      <c r="A6" s="15"/>
      <c r="B6" s="16" t="s">
        <v>54</v>
      </c>
      <c r="C6" s="16" t="s">
        <v>55</v>
      </c>
      <c r="D6" s="17" t="s">
        <v>58</v>
      </c>
      <c r="E6" s="18" t="s">
        <v>59</v>
      </c>
      <c r="F6" s="18" t="s">
        <v>60</v>
      </c>
      <c r="G6" s="15"/>
      <c r="H6" s="15"/>
      <c r="I6" s="15"/>
      <c r="J6" s="15"/>
      <c r="K6" s="15"/>
      <c r="L6" s="15"/>
      <c r="M6" s="15">
        <v>144000</v>
      </c>
      <c r="N6" s="15"/>
      <c r="O6" s="15"/>
      <c r="P6" s="15"/>
      <c r="Q6" s="15"/>
      <c r="R6" s="15"/>
      <c r="S6" s="15"/>
      <c r="T6" s="15"/>
    </row>
    <row r="7" ht="36" spans="1:20">
      <c r="A7" s="15"/>
      <c r="B7" s="19" t="s">
        <v>61</v>
      </c>
      <c r="C7" s="19" t="s">
        <v>62</v>
      </c>
      <c r="D7" s="20" t="s">
        <v>63</v>
      </c>
      <c r="E7" s="19" t="s">
        <v>21</v>
      </c>
      <c r="F7" s="21" t="s">
        <v>64</v>
      </c>
      <c r="G7" s="15"/>
      <c r="H7" s="15"/>
      <c r="I7" s="15"/>
      <c r="J7" s="15"/>
      <c r="K7" s="15"/>
      <c r="L7" s="15"/>
      <c r="M7" s="15">
        <v>515565</v>
      </c>
      <c r="N7" s="15"/>
      <c r="O7" s="15"/>
      <c r="P7" s="15"/>
      <c r="Q7" s="15"/>
      <c r="R7" s="15"/>
      <c r="S7" s="15"/>
      <c r="T7" s="15"/>
    </row>
    <row r="8" s="3" customFormat="1" ht="48" spans="1:20">
      <c r="A8" s="10"/>
      <c r="B8" s="11" t="s">
        <v>65</v>
      </c>
      <c r="C8" s="11" t="s">
        <v>65</v>
      </c>
      <c r="D8" s="22" t="s">
        <v>66</v>
      </c>
      <c r="E8" s="13" t="s">
        <v>59</v>
      </c>
      <c r="F8" s="23">
        <v>6307.57</v>
      </c>
      <c r="G8" s="24">
        <v>3163</v>
      </c>
      <c r="H8" s="10">
        <v>19950843.91</v>
      </c>
      <c r="I8" s="10"/>
      <c r="J8" s="10"/>
      <c r="K8" s="10"/>
      <c r="L8" s="10"/>
      <c r="M8" s="10">
        <v>36109571.5</v>
      </c>
      <c r="N8" s="10"/>
      <c r="O8" s="10"/>
      <c r="P8" s="10"/>
      <c r="Q8" s="10"/>
      <c r="R8" s="10"/>
      <c r="S8" s="10"/>
      <c r="T8" s="10"/>
    </row>
    <row r="9" ht="36" spans="1:20">
      <c r="A9" s="15"/>
      <c r="B9" s="19" t="s">
        <v>67</v>
      </c>
      <c r="C9" s="19" t="s">
        <v>68</v>
      </c>
      <c r="D9" s="17" t="s">
        <v>69</v>
      </c>
      <c r="E9" s="19" t="s">
        <v>70</v>
      </c>
      <c r="F9" s="18" t="s">
        <v>71</v>
      </c>
      <c r="G9" s="15"/>
      <c r="H9" s="15"/>
      <c r="I9" s="15"/>
      <c r="J9" s="15"/>
      <c r="K9" s="15"/>
      <c r="L9" s="15"/>
      <c r="M9" s="16">
        <v>19389338.03</v>
      </c>
      <c r="N9" s="15"/>
      <c r="O9" s="15"/>
      <c r="P9" s="15"/>
      <c r="Q9" s="15"/>
      <c r="R9" s="15"/>
      <c r="S9" s="15"/>
      <c r="T9" s="15"/>
    </row>
    <row r="10" ht="48" spans="1:20">
      <c r="A10" s="15"/>
      <c r="B10" s="18" t="s">
        <v>72</v>
      </c>
      <c r="C10" s="19" t="s">
        <v>72</v>
      </c>
      <c r="D10" s="25" t="s">
        <v>73</v>
      </c>
      <c r="E10" s="19" t="s">
        <v>70</v>
      </c>
      <c r="F10" s="18" t="s">
        <v>74</v>
      </c>
      <c r="G10" s="15"/>
      <c r="H10" s="15"/>
      <c r="I10" s="15"/>
      <c r="J10" s="15"/>
      <c r="K10" s="15"/>
      <c r="L10" s="15"/>
      <c r="M10" s="15">
        <v>4200000</v>
      </c>
      <c r="N10" s="15"/>
      <c r="O10" s="15"/>
      <c r="P10" s="15"/>
      <c r="Q10" s="15"/>
      <c r="R10" s="15"/>
      <c r="S10" s="15"/>
      <c r="T10" s="15"/>
    </row>
    <row r="11" ht="48" spans="1:20">
      <c r="A11" s="15"/>
      <c r="B11" s="18" t="s">
        <v>75</v>
      </c>
      <c r="C11" s="18" t="s">
        <v>75</v>
      </c>
      <c r="D11" s="26" t="s">
        <v>76</v>
      </c>
      <c r="E11" s="19" t="s">
        <v>70</v>
      </c>
      <c r="F11" s="25" t="s">
        <v>77</v>
      </c>
      <c r="G11" s="15"/>
      <c r="H11" s="15"/>
      <c r="I11" s="15"/>
      <c r="J11" s="15"/>
      <c r="K11" s="15"/>
      <c r="L11" s="15"/>
      <c r="M11" s="15">
        <v>28103436</v>
      </c>
      <c r="N11" s="15"/>
      <c r="O11" s="15"/>
      <c r="P11" s="15"/>
      <c r="Q11" s="15"/>
      <c r="R11" s="15"/>
      <c r="S11" s="15"/>
      <c r="T11" s="15"/>
    </row>
    <row r="12" ht="36" spans="1:20">
      <c r="A12" s="15"/>
      <c r="B12" s="19" t="s">
        <v>78</v>
      </c>
      <c r="C12" s="19" t="s">
        <v>78</v>
      </c>
      <c r="D12" s="17" t="s">
        <v>79</v>
      </c>
      <c r="E12" s="19" t="s">
        <v>70</v>
      </c>
      <c r="F12" s="18" t="s">
        <v>80</v>
      </c>
      <c r="G12" s="15"/>
      <c r="H12" s="15"/>
      <c r="I12" s="15"/>
      <c r="J12" s="15"/>
      <c r="K12" s="15"/>
      <c r="L12" s="15"/>
      <c r="M12" s="15">
        <v>81604952.5</v>
      </c>
      <c r="N12" s="15"/>
      <c r="O12" s="15"/>
      <c r="P12" s="15"/>
      <c r="Q12" s="15"/>
      <c r="R12" s="15"/>
      <c r="S12" s="15"/>
      <c r="T12" s="15"/>
    </row>
    <row r="13" ht="48" spans="1:20">
      <c r="A13" s="15"/>
      <c r="B13" s="18" t="s">
        <v>78</v>
      </c>
      <c r="C13" s="18" t="s">
        <v>78</v>
      </c>
      <c r="D13" s="27" t="s">
        <v>81</v>
      </c>
      <c r="E13" s="19" t="s">
        <v>70</v>
      </c>
      <c r="F13" s="28" t="s">
        <v>82</v>
      </c>
      <c r="G13" s="15"/>
      <c r="H13" s="15"/>
      <c r="I13" s="15"/>
      <c r="J13" s="15"/>
      <c r="K13" s="15"/>
      <c r="L13" s="15"/>
      <c r="M13" s="15">
        <v>5551764.4</v>
      </c>
      <c r="N13" s="15"/>
      <c r="O13" s="15"/>
      <c r="P13" s="15"/>
      <c r="Q13" s="15"/>
      <c r="R13" s="15"/>
      <c r="S13" s="15"/>
      <c r="T13" s="15"/>
    </row>
    <row r="14" s="4" customFormat="1" ht="78.95" customHeight="1" spans="1:20">
      <c r="A14" s="29">
        <v>72</v>
      </c>
      <c r="B14" s="30" t="s">
        <v>83</v>
      </c>
      <c r="C14" s="30" t="s">
        <v>83</v>
      </c>
      <c r="D14" s="31" t="s">
        <v>84</v>
      </c>
      <c r="E14" s="32" t="s">
        <v>14</v>
      </c>
      <c r="F14" s="33">
        <v>151.69</v>
      </c>
      <c r="G14" s="34">
        <v>14000</v>
      </c>
      <c r="H14" s="35"/>
      <c r="I14" s="30" t="s">
        <v>85</v>
      </c>
      <c r="J14" s="30" t="s">
        <v>86</v>
      </c>
      <c r="K14" s="34" t="s">
        <v>16</v>
      </c>
      <c r="L14" s="33">
        <v>20231222</v>
      </c>
      <c r="M14" s="49">
        <v>1466837.4</v>
      </c>
      <c r="N14" s="50"/>
      <c r="O14" s="51"/>
      <c r="P14" s="50"/>
      <c r="Q14" s="51"/>
      <c r="R14" s="51"/>
      <c r="S14" s="63"/>
      <c r="T14" s="63"/>
    </row>
    <row r="15" s="5" customFormat="1" ht="35.1" customHeight="1" spans="1:20">
      <c r="A15" s="36">
        <v>21</v>
      </c>
      <c r="B15" s="37" t="s">
        <v>87</v>
      </c>
      <c r="C15" s="38" t="s">
        <v>88</v>
      </c>
      <c r="D15" s="39" t="s">
        <v>89</v>
      </c>
      <c r="E15" s="37" t="s">
        <v>51</v>
      </c>
      <c r="F15" s="40">
        <v>1645.12</v>
      </c>
      <c r="G15" s="41">
        <v>3243</v>
      </c>
      <c r="H15" s="41">
        <f>G15*F15</f>
        <v>5335124.16</v>
      </c>
      <c r="I15" s="39" t="s">
        <v>15</v>
      </c>
      <c r="J15" s="39"/>
      <c r="K15" s="39" t="s">
        <v>16</v>
      </c>
      <c r="L15" s="37">
        <v>20191226</v>
      </c>
      <c r="M15" s="52">
        <v>2609130.33</v>
      </c>
      <c r="N15" s="53"/>
      <c r="O15" s="54"/>
      <c r="P15" s="40"/>
      <c r="Q15" s="64"/>
      <c r="R15" s="40"/>
      <c r="S15" s="40"/>
      <c r="T15" s="40"/>
    </row>
    <row r="16" s="6" customFormat="1" ht="168" customHeight="1" spans="1:20">
      <c r="A16" s="36">
        <v>69</v>
      </c>
      <c r="B16" s="36" t="s">
        <v>35</v>
      </c>
      <c r="C16" s="36" t="s">
        <v>35</v>
      </c>
      <c r="D16" s="42" t="s">
        <v>90</v>
      </c>
      <c r="E16" s="43" t="s">
        <v>91</v>
      </c>
      <c r="F16" s="36">
        <v>41862.58</v>
      </c>
      <c r="G16" s="36" t="s">
        <v>92</v>
      </c>
      <c r="H16" s="44">
        <v>37376061.33</v>
      </c>
      <c r="I16" s="29" t="s">
        <v>85</v>
      </c>
      <c r="J16" s="55" t="s">
        <v>93</v>
      </c>
      <c r="K16" s="55" t="s">
        <v>16</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94</v>
      </c>
      <c r="M19">
        <v>433266.17</v>
      </c>
    </row>
    <row r="20" spans="8:13">
      <c r="H20" t="s">
        <v>95</v>
      </c>
      <c r="M20">
        <v>1227797.43</v>
      </c>
    </row>
    <row r="21" spans="8:13">
      <c r="H21" t="s">
        <v>96</v>
      </c>
      <c r="M21">
        <v>1030793.14</v>
      </c>
    </row>
    <row r="22" spans="8:15">
      <c r="H22" t="s">
        <v>97</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2025-09-17T03:44:10Z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D9FFD53F7C87475F82F9D2B12D8C83B7_12</vt:lpwstr>
  </property>
</Properties>
</file>